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D977" i="2"/>
  <c r="C977" i="2"/>
  <c r="B977" i="2"/>
  <c r="A977" i="2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D929" i="2"/>
  <c r="C929" i="2"/>
  <c r="B929" i="2"/>
  <c r="A929" i="2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D905" i="2"/>
  <c r="C905" i="2"/>
  <c r="B905" i="2"/>
  <c r="A905" i="2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D857" i="2"/>
  <c r="C857" i="2"/>
  <c r="B857" i="2"/>
  <c r="A857" i="2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D514" i="2"/>
  <c r="C514" i="2"/>
  <c r="B514" i="2"/>
  <c r="A514" i="2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D490" i="2"/>
  <c r="C490" i="2"/>
  <c r="B490" i="2"/>
  <c r="A490" i="2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D466" i="2"/>
  <c r="C466" i="2"/>
  <c r="B466" i="2"/>
  <c r="A466" i="2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D394" i="2"/>
  <c r="C394" i="2"/>
  <c r="B394" i="2"/>
  <c r="A394" i="2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D94" i="2"/>
  <c r="C94" i="2"/>
  <c r="B94" i="2"/>
  <c r="A94" i="2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<sst xmlns="http://schemas.openxmlformats.org/spreadsheetml/2006/main" count="285" uniqueCount="241">
  <si>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</si>
  <si>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</si>
  <si>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</si>
  <si>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</si>
  <si>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</si>
  <si>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</si>
  <si>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</si>
  <si>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</si>
  <si>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</si>
  <si>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</si>
  <si>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</si>
  <si>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</si>
  <si>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</si>
  <si>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</si>
  <si>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</si>
  <si>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</si>
  <si>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</si>
  <si>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</si>
  <si>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</si>
  <si>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</si>
  <si>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</si>
  <si>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</si>
  <si>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</si>
  <si>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</si>
  <si>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</si>
  <si>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</si>
  <si>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</si>
  <si>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</si>
  <si>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</si>
  <si>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</si>
  <si>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</si>
  <si>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</si>
  <si>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</si>
  <si>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</si>
  <si>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</si>
  <si>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</si>
  <si>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</si>
  <si>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</si>
  <si>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</si>
  <si>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</si>
  <si>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</si>
  <si>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</si>
  <si>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</si>
  <si>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</si>
  <si>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</si>
  <si>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</si>
  <si>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</si>
  <si>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</si>
  <si>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</si>
  <si>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</si>
  <si>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</si>
  <si>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</si>
  <si>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</si>
  <si>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</si>
  <si>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</si>
  <si>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</si>
  <si>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</si>
  <si>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</si>
  <si>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</si>
  <si>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</si>
  <si>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</si>
  <si>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</si>
  <si>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</si>
  <si>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</si>
  <si>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</si>
  <si>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</si>
  <si>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</si>
  <si>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</si>
  <si>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</si>
  <si>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</si>
  <si>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</si>
  <si>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</si>
  <si>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</si>
  <si>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</si>
  <si>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</si>
  <si>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</si>
  <si>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</si>
  <si>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</si>
  <si>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</si>
  <si>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</si>
  <si>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</si>
  <si>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</si>
  <si>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</si>
  <si>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</si>
  <si>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</si>
  <si>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</si>
  <si>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</si>
  <si>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</si>
  <si>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</si>
  <si>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</si>
  <si>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</si>
  <si>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</si>
  <si>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</si>
  <si>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</si>
  <si>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</si>
  <si>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</si>
  <si>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</si>
  <si>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</si>
  <si>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</si>
  <si>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</si>
  <si>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</si>
  <si>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</si>
  <si>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</si>
  <si>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</si>
  <si>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</si>
  <si>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</si>
  <si>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</si>
  <si>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</si>
  <si>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</si>
  <si>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</si>
  <si>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</si>
  <si>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</si>
  <si>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</si>
  <si>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</si>
  <si>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</si>
  <si>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</si>
  <si>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</si>
  <si>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</si>
  <si>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</si>
  <si>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</si>
  <si>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</si>
  <si>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</si>
  <si>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</si>
  <si>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</si>
  <si>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</si>
  <si>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</si>
  <si>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</si>
  <si>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</si>
  <si>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</si>
  <si>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</si>
  <si>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</si>
  <si>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</si>
  <si>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</si>
  <si>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</si>
  <si>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</si>
  <si>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</si>
  <si>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</si>
  <si>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</si>
  <si>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</si>
  <si>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</si>
  <si>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</si>
  <si>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</si>
  <si>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</si>
  <si>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</si>
  <si>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</si>
  <si>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</si>
  <si>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</si>
  <si>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</si>
  <si>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</si>
  <si>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</si>
  <si>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</si>
  <si>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</si>
  <si>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</si>
  <si>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</si>
  <si>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</si>
  <si>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</si>
  <si>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</si>
  <si>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</si>
  <si>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</si>
  <si>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</si>
  <si>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</si>
  <si>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</si>
  <si>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</si>
  <si>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</si>
  <si>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</si>
  <si>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</si>
  <si>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</si>
  <si>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</si>
  <si>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</si>
  <si>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</si>
  <si>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</si>
  <si>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</si>
  <si>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</si>
  <si>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</si>
  <si>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</si>
  <si>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29/05/2024</t>
  </si>
  <si>
    <t>PD24000956</t>
  </si>
  <si>
    <t>הנדסה-מטה</t>
  </si>
  <si>
    <t>שיקום זר במיכלים 4,5,6,7 אלרואי</t>
  </si>
  <si>
    <t>בטיפול רכש</t>
  </si>
  <si>
    <t>liat</t>
  </si>
  <si>
    <t>Y</t>
  </si>
  <si>
    <t>110</t>
  </si>
  <si>
    <t>אלרואי</t>
  </si>
  <si>
    <t>W2400075</t>
  </si>
  <si>
    <t>evgeniy_m</t>
  </si>
  <si>
    <t>400</t>
  </si>
  <si>
    <t>חוזה עבודות</t>
  </si>
  <si>
    <t>00</t>
  </si>
  <si>
    <t>מאשרי דרישות מרוכזות - כללי</t>
  </si>
  <si>
    <t>X</t>
  </si>
  <si>
    <t>320,000.00</t>
  </si>
  <si>
    <t>0.00</t>
  </si>
  <si>
    <t>ILS</t>
  </si>
  <si>
    <t>zvi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</si>
  <si>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</si>
  <si>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</si>
  <si>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</si>
  <si>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</si>
  <si>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</si>
  <si>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</si>
  <si>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</si>
  <si>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</si>
  <si>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1</t>
  </si>
  <si>
    <t>09/07/24 10:00</t>
  </si>
  <si>
    <t>ilan_m</t>
  </si>
  <si>
    <t>עבודות</t>
  </si>
  <si>
    <t>שיקום זר מכלים 4,6,8 במתקן אלרואי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</si>
  <si>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</si>
  <si>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</si>
  <si>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</si>
  <si>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</si>
  <si>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</si>
  <si>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</si>
  <si>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</si>
  <si>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</si>
  <si>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</si>
  <si>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</si>
  <si>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</si>
  <si>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</si>
  <si>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320,000</t>
  </si>
  <si>
    <t>1.00</t>
  </si>
  <si>
    <t>יח</t>
  </si>
  <si>
    <t>230053</t>
  </si>
  <si>
    <t>210</t>
  </si>
  <si>
    <t>487</t>
  </si>
  <si>
    <t>110.230053.12.210-487</t>
  </si>
  <si>
    <t>רכוש קבוע</t>
  </si>
  <si>
    <t>עבודות איטום זר במיכלי איחסון</t>
  </si>
  <si>
    <t>1002</t>
  </si>
  <si>
    <t>הזמנה אחרונה</t>
  </si>
  <si>
    <t>WTO010</t>
  </si>
  <si>
    <t>כתב כמויות עבודות הנדסה</t>
  </si>
  <si>
    <t>כתב כמויות עבודות</t>
  </si>
  <si>
    <t>WE030087</t>
  </si>
  <si>
    <t>איטום זר מיכל בקוטר 48.8 מ'</t>
  </si>
  <si>
    <t>CMP</t>
  </si>
  <si>
    <t>6.1.556</t>
  </si>
  <si>
    <t>WE030089</t>
  </si>
  <si>
    <t>איטום זר מיכל בקוטר 68.8 מ'</t>
  </si>
  <si>
    <t>6.1.558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</si>
</sst>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80" zoomScaleNormal="8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שיקום זר מכלים 4,6,8 במתקן אלרואי</v>
      </c>
      <c r="B2" s="5"/>
      <c r="C2" s="5" t="str">
        <f>IF(DataSheet!B2&lt;&gt;0,DataSheet!B2,"")</f>
        <v>PD24000956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WE030087</v>
      </c>
      <c r="B5" s="4" t="str">
        <f>IF(DataSheet!D6&lt;&gt;0,DataSheet!D6,"")</f>
        <v>איטום זר מיכל בקוטר 48.8 מ'</v>
      </c>
      <c r="C5" s="4" t="str">
        <f>IF(DataSheet!E6&lt;&gt;0,DataSheet!E6,"")</f>
        <v>איטום זר מיכל בקוטר 48.8 מ'</v>
      </c>
      <c r="D5" s="5" t="str">
        <f>IF(A5="","",IF(DataSheet!J6=0,"פריט ללא הבהרה",DataSheet!J6))</f>
        <v>6.1.556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WE030089</v>
      </c>
      <c r="B6" s="4" t="str">
        <f>IF(DataSheet!D7&lt;&gt;0,DataSheet!D7,"")</f>
        <v>איטום זר מיכל בקוטר 68.8 מ'</v>
      </c>
      <c r="C6" s="4" t="str">
        <f>IF(DataSheet!E7&lt;&gt;0,DataSheet!E7,"")</f>
        <v>איטום זר מיכל בקוטר 68.8 מ'</v>
      </c>
      <c r="D6" s="5" t="str">
        <f>IF(A6="","",IF(DataSheet!J7=0,"פריט ללא הבהרה",DataSheet!J7))</f>
        <v>6.1.558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7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G2" s="11">
        <v>230053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S2" t="s">
        <v>184</v>
      </c>
      <c r="T2" t="s">
        <v>185</v>
      </c>
      <c r="U2" t="s">
        <v>186</v>
      </c>
      <c r="V2" t="s">
        <v>187</v>
      </c>
      <c r="Y2" t="s">
        <v>188</v>
      </c>
      <c r="Z2" t="s">
        <v>189</v>
      </c>
      <c r="AB2" t="s">
        <v>190</v>
      </c>
      <c r="AC2" t="s">
        <v>191</v>
      </c>
      <c r="AD2" s="11">
        <v>320000</v>
      </c>
      <c r="AE2" t="s">
        <v>192</v>
      </c>
      <c r="AF2" t="s">
        <v>191</v>
      </c>
      <c r="AG2" t="s">
        <v>193</v>
      </c>
      <c r="AL2" t="s">
        <v>194</v>
      </c>
      <c r="AM2" s="2">
        <v>45441.462500000001</v>
      </c>
      <c r="AN2" t="s">
        <v>195</v>
      </c>
      <c r="AQ2" s="11">
        <v>2</v>
      </c>
      <c r="AR2" t="s">
        <v>196</v>
      </c>
      <c r="AS2" s="11">
        <v>4</v>
      </c>
      <c r="AT2" t="s">
        <v>197</v>
      </c>
      <c r="BD2" t="s">
        <v>185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199</v>
      </c>
      <c r="BQ2" t="s">
        <v>204</v>
      </c>
      <c r="BS2" t="s">
        <v>205</v>
      </c>
      <c r="BV2" t="s">
        <v>192</v>
      </c>
      <c r="CA2" s="11">
        <v>3</v>
      </c>
      <c r="CB2" t="s">
        <v>206</v>
      </c>
      <c r="CD2" t="s">
        <v>184</v>
      </c>
      <c r="CG2" s="11">
        <v>0</v>
      </c>
      <c r="CH2" t="s">
        <v>207</v>
      </c>
      <c r="CJ2" t="s">
        <v>181</v>
      </c>
      <c r="CM2" t="s">
        <v>181</v>
      </c>
      <c r="CN2" s="11">
        <v>0</v>
      </c>
      <c r="CO2" s="11">
        <v>320000</v>
      </c>
      <c r="CP2" s="11">
        <v>320000</v>
      </c>
      <c r="CQ2" t="s">
        <v>181</v>
      </c>
      <c r="CV2" t="s">
        <v>208</v>
      </c>
      <c r="CX2" t="s">
        <v>208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6" x14ac:dyDescent="0.25">
      <c r="A4" s="1" t="s">
        <v>219</v>
      </c>
      <c r="C4" t="s">
        <v>207</v>
      </c>
      <c r="D4" t="s">
        <v>220</v>
      </c>
      <c r="E4" t="s">
        <v>202</v>
      </c>
      <c r="F4" t="s">
        <v>221</v>
      </c>
      <c r="G4" t="s">
        <v>222</v>
      </c>
      <c r="J4" t="s">
        <v>191</v>
      </c>
      <c r="K4" t="s">
        <v>193</v>
      </c>
      <c r="L4" s="1">
        <v>45441</v>
      </c>
      <c r="M4" t="s">
        <v>182</v>
      </c>
      <c r="N4" t="s">
        <v>223</v>
      </c>
      <c r="O4" t="s">
        <v>198</v>
      </c>
      <c r="P4" t="s">
        <v>224</v>
      </c>
      <c r="Q4" t="s">
        <v>225</v>
      </c>
      <c r="R4" t="s">
        <v>226</v>
      </c>
      <c r="V4" t="s">
        <v>183</v>
      </c>
      <c r="W4" t="s">
        <v>178</v>
      </c>
      <c r="X4" t="s">
        <v>199</v>
      </c>
      <c r="Y4" t="s">
        <v>227</v>
      </c>
      <c r="Z4" t="s">
        <v>228</v>
      </c>
      <c r="AA4" t="s">
        <v>223</v>
      </c>
      <c r="AB4" t="s">
        <v>178</v>
      </c>
      <c r="AD4" s="11">
        <v>0</v>
      </c>
      <c r="AF4" t="s">
        <v>229</v>
      </c>
      <c r="AI4" s="1">
        <v>0</v>
      </c>
      <c r="AK4" s="1">
        <v>45441</v>
      </c>
      <c r="AL4" s="1">
        <v>45441</v>
      </c>
      <c r="AM4" s="1">
        <v>45441</v>
      </c>
      <c r="AQ4" s="11">
        <v>0</v>
      </c>
      <c r="AR4" s="11">
        <v>24027</v>
      </c>
      <c r="AS4" s="11">
        <v>320000</v>
      </c>
      <c r="AU4" t="s">
        <v>222</v>
      </c>
      <c r="AV4" t="s">
        <v>193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234</v>
      </c>
      <c r="B6" s="11">
        <v>2</v>
      </c>
      <c r="C6" s="11">
        <v>100000</v>
      </c>
      <c r="D6" t="s">
        <v>235</v>
      </c>
      <c r="E6" t="s">
        <v>235</v>
      </c>
      <c r="F6" t="s">
        <v>236</v>
      </c>
      <c r="G6" s="11">
        <v>200000</v>
      </c>
      <c r="H6" t="s">
        <v>193</v>
      </c>
      <c r="I6" s="11">
        <v>2</v>
      </c>
      <c r="J6" t="s">
        <v>237</v>
      </c>
    </row>
    <row r="7" spans="1:106" x14ac:dyDescent="0.25">
      <c r="A7" s="1" t="s">
        <v>238</v>
      </c>
      <c r="B7" s="11">
        <v>1</v>
      </c>
      <c r="C7" s="11">
        <v>120000</v>
      </c>
      <c r="D7" t="s">
        <v>239</v>
      </c>
      <c r="E7" t="s">
        <v>239</v>
      </c>
      <c r="F7" t="s">
        <v>236</v>
      </c>
      <c r="G7" s="11">
        <v>120000</v>
      </c>
      <c r="H7" t="s">
        <v>193</v>
      </c>
      <c r="I7" s="11">
        <v>1</v>
      </c>
      <c r="J7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2024-06-23T05:18:37Z</dcterms:modified>
</cp:coreProperties>
</file>